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840"/>
  </bookViews>
  <sheets>
    <sheet name="2018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/>
  <c r="E14" l="1"/>
  <c r="D14"/>
  <c r="E11"/>
  <c r="D11"/>
  <c r="E9"/>
  <c r="D9"/>
  <c r="E8" l="1"/>
  <c r="E7" s="1"/>
  <c r="D8"/>
  <c r="D7" s="1"/>
  <c r="D6" s="1"/>
  <c r="C17" l="1"/>
  <c r="C11"/>
  <c r="C14"/>
  <c r="C9"/>
  <c r="C8" l="1"/>
  <c r="C7" s="1"/>
  <c r="C6" s="1"/>
</calcChain>
</file>

<file path=xl/sharedStrings.xml><?xml version="1.0" encoding="utf-8"?>
<sst xmlns="http://schemas.openxmlformats.org/spreadsheetml/2006/main" count="35" uniqueCount="35">
  <si>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</si>
  <si>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</si>
  <si>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</si>
  <si>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</si>
  <si>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</si>
  <si>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</si>
  <si>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</si>
  <si>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</si>
  <si>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</si>
  <si>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</si>
  <si>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</si>
  <si>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</si>
  <si>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</si>
  <si>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</si>
  <si>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</si>
  <si>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</si>
  <si>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</si>
  <si>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</si>
  <si>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</si>
  <si>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</si>
  <si>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</si>
  <si>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</si>
  <si>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</si>
  <si>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</si>
  <si>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</si>
  <si>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</si>
  <si>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</si>
  <si>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</si>
  <si>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утвержденный план</t>
  </si>
  <si>
    <t>поправки</t>
  </si>
  <si>
    <t>уточненный план</t>
  </si>
  <si>
    <t>Инициативные платежи, зачисляемые в бюджеты сельских поселений на обустройство площади для проведения массовых мероприятий сельского поселения "Деревня Михеево" Малоярославецкого района Калужской области</t>
  </si>
  <si>
    <t>000 1 17 15030 10 9001 150</t>
  </si>
  <si>
    <t xml:space="preserve">Д ПОСТУПЛЕНИЯ ДОХОДОВ БЮДЖЕТА СЕЛЬСКОГО ПОСЕЛЕНИЯ "ДЕРЕВНЯ ЕРДЕНЕВО" ПО КОДАМ КЛАССИФИКАЦИИ ДОХОДОВ БЮДЖЕТОВ БЮДЖЕТНОЙ СИСТЕМЫ РОССИЙСКОЙ ФЕДЕРАЦИИ НА 2022 ГОД </t>
  </si>
  <si>
    <t xml:space="preserve">Приложение №1  к решению Сельской Думы сельского поселения  "Деревня Ерденево" "О внесении изменений в Решение Сельской Думы сельского поселения «Деревня Ерденево» № 46 от 24.12.2021 «О бюджете сельского поселения «Деревня Ерденево» на 2022 год и плановый период 2023 и 2024 годов» от ________2022г. №___  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</si>
</sst>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\ _₽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4" fillId="0" borderId="4" xfId="0" applyFont="1" applyBorder="1" applyAlignment="1">
      <alignment wrapText="1"/>
    </xf>
    <xf numFmtId="164" fontId="4" fillId="0" borderId="5" xfId="1" applyNumberFormat="1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164" fontId="5" fillId="0" borderId="5" xfId="1" applyNumberFormat="1" applyFont="1" applyBorder="1" applyAlignment="1">
      <alignment horizontal="right" wrapText="1"/>
    </xf>
    <xf numFmtId="164" fontId="4" fillId="0" borderId="5" xfId="1" applyNumberFormat="1" applyFont="1" applyFill="1" applyBorder="1" applyAlignment="1">
      <alignment horizontal="right" wrapText="1"/>
    </xf>
    <xf numFmtId="0" fontId="4" fillId="0" borderId="6" xfId="0" applyFont="1" applyBorder="1" applyAlignment="1">
      <alignment wrapText="1"/>
    </xf>
    <xf numFmtId="164" fontId="4" fillId="0" borderId="7" xfId="1" applyNumberFormat="1" applyFont="1" applyBorder="1" applyAlignment="1">
      <alignment horizontal="right" wrapText="1"/>
    </xf>
    <xf numFmtId="164" fontId="6" fillId="0" borderId="3" xfId="0" applyNumberFormat="1" applyFont="1" applyFill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49" fontId="8" fillId="0" borderId="9" xfId="0" applyNumberFormat="1" applyFont="1" applyFill="1" applyBorder="1" applyAlignment="1">
      <alignment horizontal="center"/>
    </xf>
    <xf numFmtId="49" fontId="9" fillId="0" borderId="10" xfId="0" applyNumberFormat="1" applyFont="1" applyFill="1" applyBorder="1" applyAlignment="1">
      <alignment horizontal="center"/>
    </xf>
    <xf numFmtId="49" fontId="9" fillId="0" borderId="9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4" fontId="8" fillId="2" borderId="9" xfId="0" applyNumberFormat="1" applyFont="1" applyFill="1" applyBorder="1" applyProtection="1"/>
    <xf numFmtId="4" fontId="8" fillId="0" borderId="9" xfId="0" applyNumberFormat="1" applyFont="1" applyBorder="1" applyProtection="1"/>
    <xf numFmtId="0" fontId="3" fillId="0" borderId="0" xfId="0" applyFont="1" applyAlignment="1">
      <alignment horizontal="left" vertical="center" wrapText="1"/>
    </xf>
    <xf numFmtId="4" fontId="10" fillId="0" borderId="9" xfId="0" applyNumberFormat="1" applyFont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right" wrapText="1"/>
    </xf>
    <xf numFmtId="4" fontId="4" fillId="0" borderId="5" xfId="1" applyNumberFormat="1" applyFont="1" applyFill="1" applyBorder="1" applyAlignment="1">
      <alignment horizontal="right" wrapText="1"/>
    </xf>
    <xf numFmtId="4" fontId="4" fillId="0" borderId="5" xfId="1" applyNumberFormat="1" applyFont="1" applyBorder="1" applyAlignment="1">
      <alignment horizontal="right" wrapText="1"/>
    </xf>
    <xf numFmtId="4" fontId="5" fillId="0" borderId="5" xfId="1" applyNumberFormat="1" applyFont="1" applyBorder="1" applyAlignment="1">
      <alignment horizontal="right" wrapText="1"/>
    </xf>
    <xf numFmtId="4" fontId="4" fillId="0" borderId="7" xfId="1" applyNumberFormat="1" applyFont="1" applyBorder="1" applyAlignment="1">
      <alignment horizontal="right" wrapText="1"/>
    </xf>
    <xf numFmtId="0" fontId="5" fillId="0" borderId="11" xfId="0" applyFont="1" applyBorder="1" applyAlignment="1">
      <alignment wrapText="1"/>
    </xf>
    <xf numFmtId="49" fontId="8" fillId="0" borderId="12" xfId="0" applyNumberFormat="1" applyFont="1" applyFill="1" applyBorder="1" applyAlignment="1">
      <alignment horizontal="center" vertical="center"/>
    </xf>
    <xf numFmtId="166" fontId="4" fillId="0" borderId="5" xfId="1" applyNumberFormat="1" applyFont="1" applyBorder="1" applyAlignment="1">
      <alignment horizontal="right" wrapText="1"/>
    </xf>
    <xf numFmtId="166" fontId="5" fillId="0" borderId="5" xfId="1" applyNumberFormat="1" applyFont="1" applyBorder="1" applyAlignment="1">
      <alignment horizontal="right" wrapText="1"/>
    </xf>
    <xf numFmtId="166" fontId="5" fillId="0" borderId="13" xfId="1" applyNumberFormat="1" applyFont="1" applyBorder="1" applyAlignment="1">
      <alignment horizontal="right" wrapText="1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"/>
  <sheetViews>
    <sheetView tabSelected="1" zoomScale="80" zoomScaleNormal="80" workbookViewId="0">
      <selection activeCell="C2" sqref="C2"/>
    </sheetView>
  </sheetViews>
  <sheetFormatPr defaultRowHeight="15"/>
  <cols>
    <col min="1" max="1" width="69.28515625" customWidth="1"/>
    <col min="2" max="2" width="36.42578125" customWidth="1"/>
    <col min="3" max="3" width="20.42578125" customWidth="1"/>
    <col min="4" max="5" width="21.28515625" customWidth="1"/>
  </cols>
  <sheetData>
    <row r="1" spans="1:5" ht="136.5" customHeight="1">
      <c r="A1" s="4"/>
      <c r="B1" s="34" t="s">
        <v>34</v>
      </c>
      <c r="C1" s="34"/>
      <c r="D1" s="35"/>
      <c r="E1" s="35"/>
    </row>
    <row r="2" spans="1:5" ht="43.5" customHeight="1">
      <c r="A2" s="19"/>
      <c r="B2" s="19"/>
      <c r="C2" s="19"/>
      <c r="D2" s="22"/>
      <c r="E2" s="22"/>
    </row>
    <row r="3" spans="1:5" ht="65.45" customHeight="1">
      <c r="A3" s="36" t="s">
        <v>33</v>
      </c>
      <c r="B3" s="36"/>
      <c r="C3" s="36"/>
      <c r="D3" s="37"/>
      <c r="E3" s="37"/>
    </row>
    <row r="4" spans="1:5" ht="21" customHeight="1" thickBot="1">
      <c r="C4" s="5"/>
      <c r="D4" s="5"/>
      <c r="E4" s="5" t="s">
        <v>6</v>
      </c>
    </row>
    <row r="5" spans="1:5" ht="54" customHeight="1" thickBot="1">
      <c r="A5" s="3" t="s">
        <v>0</v>
      </c>
      <c r="B5" s="3" t="s">
        <v>10</v>
      </c>
      <c r="C5" s="23" t="s">
        <v>28</v>
      </c>
      <c r="D5" s="23" t="s">
        <v>29</v>
      </c>
      <c r="E5" s="23" t="s">
        <v>30</v>
      </c>
    </row>
    <row r="6" spans="1:5" ht="23.25" customHeight="1">
      <c r="A6" s="18" t="s">
        <v>1</v>
      </c>
      <c r="B6" s="14"/>
      <c r="C6" s="13">
        <f>C7+C20</f>
        <v>7822850.46</v>
      </c>
      <c r="D6" s="24">
        <f t="shared" ref="D6" si="0">D7+D20</f>
        <v>4134783</v>
      </c>
      <c r="E6" s="13">
        <f>E7+E20</f>
        <v>11957633.460000001</v>
      </c>
    </row>
    <row r="7" spans="1:5" ht="22.15" customHeight="1">
      <c r="A7" s="6" t="s">
        <v>9</v>
      </c>
      <c r="B7" s="17" t="s">
        <v>11</v>
      </c>
      <c r="C7" s="10">
        <f>C8+C17</f>
        <v>6155660</v>
      </c>
      <c r="D7" s="25">
        <f t="shared" ref="D7:E7" si="1">D8+D17</f>
        <v>3059783</v>
      </c>
      <c r="E7" s="10">
        <f t="shared" si="1"/>
        <v>9215443</v>
      </c>
    </row>
    <row r="8" spans="1:5" ht="22.9" customHeight="1">
      <c r="A8" s="6" t="s">
        <v>8</v>
      </c>
      <c r="B8" s="15"/>
      <c r="C8" s="7">
        <f>C9+C11+C14</f>
        <v>6155660</v>
      </c>
      <c r="D8" s="26">
        <f t="shared" ref="D8:E8" si="2">D9+D11+D14</f>
        <v>3000000</v>
      </c>
      <c r="E8" s="7">
        <f t="shared" si="2"/>
        <v>9155660</v>
      </c>
    </row>
    <row r="9" spans="1:5" ht="19.149999999999999" customHeight="1">
      <c r="A9" s="6" t="s">
        <v>5</v>
      </c>
      <c r="B9" s="17" t="s">
        <v>12</v>
      </c>
      <c r="C9" s="7">
        <f>C10</f>
        <v>101160</v>
      </c>
      <c r="D9" s="26">
        <f t="shared" ref="D9:E9" si="3">D10</f>
        <v>0</v>
      </c>
      <c r="E9" s="7">
        <f t="shared" si="3"/>
        <v>101160</v>
      </c>
    </row>
    <row r="10" spans="1:5" ht="21" customHeight="1">
      <c r="A10" s="8" t="s">
        <v>4</v>
      </c>
      <c r="B10" s="15" t="s">
        <v>13</v>
      </c>
      <c r="C10" s="20">
        <v>101160</v>
      </c>
      <c r="D10" s="20">
        <v>0</v>
      </c>
      <c r="E10" s="20">
        <v>101160</v>
      </c>
    </row>
    <row r="11" spans="1:5" ht="19.899999999999999" customHeight="1">
      <c r="A11" s="6" t="s">
        <v>16</v>
      </c>
      <c r="B11" s="17" t="s">
        <v>19</v>
      </c>
      <c r="C11" s="7">
        <f>C12+C13</f>
        <v>1768500</v>
      </c>
      <c r="D11" s="26">
        <f t="shared" ref="D11:E11" si="4">D12+D13</f>
        <v>0</v>
      </c>
      <c r="E11" s="7">
        <f t="shared" si="4"/>
        <v>1768500</v>
      </c>
    </row>
    <row r="12" spans="1:5" ht="37.5">
      <c r="A12" s="8" t="s">
        <v>17</v>
      </c>
      <c r="B12" s="15" t="s">
        <v>20</v>
      </c>
      <c r="C12" s="21">
        <v>1767500</v>
      </c>
      <c r="D12" s="21">
        <v>0</v>
      </c>
      <c r="E12" s="21">
        <v>1767500</v>
      </c>
    </row>
    <row r="13" spans="1:5" ht="18.600000000000001" customHeight="1">
      <c r="A13" s="8" t="s">
        <v>18</v>
      </c>
      <c r="B13" s="15" t="s">
        <v>21</v>
      </c>
      <c r="C13" s="9">
        <v>1000</v>
      </c>
      <c r="D13" s="27"/>
      <c r="E13" s="9">
        <v>1000</v>
      </c>
    </row>
    <row r="14" spans="1:5" ht="21" customHeight="1">
      <c r="A14" s="6" t="s">
        <v>22</v>
      </c>
      <c r="B14" s="17" t="s">
        <v>25</v>
      </c>
      <c r="C14" s="7">
        <f>C15+C16</f>
        <v>4286000</v>
      </c>
      <c r="D14" s="26">
        <f t="shared" ref="D14:E14" si="5">D15+D16</f>
        <v>3000000</v>
      </c>
      <c r="E14" s="7">
        <f t="shared" si="5"/>
        <v>7286000</v>
      </c>
    </row>
    <row r="15" spans="1:5" ht="23.25" customHeight="1">
      <c r="A15" s="8" t="s">
        <v>24</v>
      </c>
      <c r="B15" s="15" t="s">
        <v>26</v>
      </c>
      <c r="C15" s="20">
        <v>400000</v>
      </c>
      <c r="D15" s="20">
        <v>0</v>
      </c>
      <c r="E15" s="20">
        <v>400000</v>
      </c>
    </row>
    <row r="16" spans="1:5" ht="22.5" customHeight="1">
      <c r="A16" s="8" t="s">
        <v>27</v>
      </c>
      <c r="B16" s="15" t="s">
        <v>23</v>
      </c>
      <c r="C16" s="20">
        <v>3886000</v>
      </c>
      <c r="D16" s="20">
        <v>3000000</v>
      </c>
      <c r="E16" s="20">
        <v>6886000</v>
      </c>
    </row>
    <row r="17" spans="1:5" ht="20.45" customHeight="1">
      <c r="A17" s="6" t="s">
        <v>7</v>
      </c>
      <c r="B17" s="15"/>
      <c r="C17" s="31">
        <f>C18</f>
        <v>0</v>
      </c>
      <c r="D17" s="31">
        <v>59783</v>
      </c>
      <c r="E17" s="31">
        <v>59783</v>
      </c>
    </row>
    <row r="18" spans="1:5" ht="38.450000000000003" hidden="1" customHeight="1">
      <c r="A18" s="8" t="s">
        <v>2</v>
      </c>
      <c r="B18" s="15" t="s">
        <v>14</v>
      </c>
      <c r="C18" s="32">
        <v>0</v>
      </c>
      <c r="D18" s="32">
        <v>0</v>
      </c>
      <c r="E18" s="32">
        <v>0</v>
      </c>
    </row>
    <row r="19" spans="1:5" ht="81.75" customHeight="1">
      <c r="A19" s="29" t="s">
        <v>31</v>
      </c>
      <c r="B19" s="30" t="s">
        <v>32</v>
      </c>
      <c r="C19" s="33">
        <v>0</v>
      </c>
      <c r="D19" s="33">
        <v>59783</v>
      </c>
      <c r="E19" s="33">
        <v>59783</v>
      </c>
    </row>
    <row r="20" spans="1:5" ht="30.6" customHeight="1" thickBot="1">
      <c r="A20" s="11" t="s">
        <v>3</v>
      </c>
      <c r="B20" s="16" t="s">
        <v>15</v>
      </c>
      <c r="C20" s="12">
        <v>1667190.46</v>
      </c>
      <c r="D20" s="28">
        <v>1075000</v>
      </c>
      <c r="E20" s="12">
        <v>2742190.46</v>
      </c>
    </row>
    <row r="21" spans="1:5" ht="16.5">
      <c r="A21" s="1"/>
      <c r="B21" s="1"/>
      <c r="C21" s="2"/>
      <c r="D21" s="2"/>
      <c r="E21" s="2"/>
    </row>
  </sheetData>
  <mergeCells count="2">
    <mergeCell ref="B1:E1"/>
    <mergeCell ref="A3:E3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22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Я</cp:lastModifiedBy>
  <cp:lastPrinted>2019-12-29T19:03:50Z</cp:lastPrinted>
  <dcterms:created xsi:type="dcterms:W3CDTF">2017-10-23T09:06:05Z</dcterms:created>
  <dcterms:modified xsi:type="dcterms:W3CDTF">2022-06-07T12:52:21Z</dcterms:modified>
</cp:coreProperties>
</file>